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<sst xmlns="http://schemas.openxmlformats.org/spreadsheetml/2006/main" count="78" uniqueCount="68">
  <si>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</si>
  <si>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</si>
  <si>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抚恤金及新调入人员经费</t>
  </si>
  <si>
    <t>主管部门</t>
  </si>
  <si>
    <t>北京市文化和旅游局</t>
  </si>
  <si>
    <t>实施单位</t>
  </si>
  <si>
    <t>北京京剧院</t>
  </si>
  <si>
    <t>项目负责人</t>
  </si>
  <si>
    <t>房威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</si>
  <si>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</si>
  <si>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</si>
  <si>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</si>
  <si>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</si>
  <si>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</si>
  <si>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</si>
  <si>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</si>
  <si>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</si>
  <si>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</si>
  <si>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</si>
  <si>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</si>
  <si>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</si>
  <si>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</si>
  <si>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</si>
  <si>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</si>
  <si>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</si>
  <si>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1.按标准发放去世人员抚恤金。
2.按所聘岗位级别核发新职工工资待遇。</t>
  </si>
  <si>
    <t xml:space="preserve">   按照人事、财政政策，为3位去世人员家属发放一次性抚恤金丧葬费50万元，抚恤金预算资金全部支付完毕；2021年新调入人员24人，其中录用应届毕业生17人、退役大学生士兵4人、人才引进2人、解决两地分居1人，按照所聘岗位的工资待遇标准发放工资，缴纳社保、公积金共支付144.088720万元，结余6.27808万元，是社保缴费后的剩余部分，该项完成率95.82%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</si>
  <si>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</si>
  <si>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</si>
  <si>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</si>
  <si>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</si>
  <si>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</si>
  <si>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</si>
  <si>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</si>
  <si>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</si>
  <si>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</si>
  <si>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指标1：发放抚恤金人数</t>
  </si>
  <si>
    <t>3人</t>
  </si>
  <si>
    <t>指标2：新职工工资发放人数</t>
  </si>
  <si>
    <t>5人</t>
  </si>
  <si>
    <t>24人</t>
  </si>
  <si>
    <t>质量指标</t>
  </si>
  <si>
    <t>指标1：各项资金发放符合标准</t>
  </si>
  <si>
    <t>按标准发放</t>
  </si>
  <si>
    <t>达成年度指标</t>
  </si>
  <si>
    <t>时效指标</t>
  </si>
  <si>
    <t>指标1：资金发放时间</t>
  </si>
  <si>
    <t>每月发放</t>
  </si>
  <si>
    <t>按时发放</t>
  </si>
  <si>
    <t>成本指标</t>
  </si>
  <si>
    <t>指标1：抚恤金发放金额</t>
  </si>
  <si>
    <t>50万元</t>
  </si>
  <si>
    <t>指标2：新调入人员工资发放金额</t>
  </si>
  <si>
    <t>100.3668万元</t>
  </si>
  <si>
    <t>94.08872万元</t>
  </si>
  <si>
    <t>效益指标（30分）</t>
  </si>
  <si>
    <t>社会效益指标</t>
  </si>
  <si>
    <t>指标1：满足现有岗位需要，保证机构正常运行</t>
  </si>
  <si>
    <t>按时享受工资待遇安心工作服务剧院</t>
  </si>
  <si>
    <t>指标2：吸引人才，为剧院发展做好人才储备</t>
  </si>
  <si>
    <t>增强职工归属感全心全意投入工作</t>
  </si>
  <si>
    <t>满意度指标
（10分）</t>
  </si>
  <si>
    <t>服务对象满意度指标</t>
  </si>
  <si>
    <t>指标1：去世人员家属满意度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</si>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</sst>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3" formatCode="_ * #,##0.00_ ;_ * \-#,##0.00_ ;_ * &quot;-&quot;??_ ;_ @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2" borderId="22" applyNumberFormat="0" applyAlignment="0" applyProtection="0">
      <alignment vertical="center"/>
    </xf>
    <xf numFmtId="0" fontId="25" fillId="22" borderId="17" applyNumberFormat="0" applyAlignment="0" applyProtection="0">
      <alignment vertical="center"/>
    </xf>
    <xf numFmtId="0" fontId="11" fillId="4" borderId="1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0" borderId="0"/>
    <xf numFmtId="0" fontId="14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7" fontId="3" fillId="0" borderId="2" xfId="0" applyNumberFormat="1" applyFont="1" applyFill="1" applyBorder="1" applyAlignment="1" applyProtection="1">
      <alignment horizontal="center" vertical="center" wrapText="1"/>
    </xf>
    <xf numFmtId="177" fontId="3" fillId="0" borderId="3" xfId="0" applyNumberFormat="1" applyFont="1" applyFill="1" applyBorder="1" applyAlignment="1" applyProtection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" customWidth="1"/>
    <col min="2" max="2" width="10.0666666666667" customWidth="1"/>
    <col min="3" max="3" width="10" customWidth="1"/>
    <col min="4" max="4" width="10.2666666666667" customWidth="1"/>
    <col min="5" max="5" width="11.3333333333333" customWidth="1"/>
    <col min="6" max="6" width="9" customWidth="1"/>
    <col min="7" max="7" width="15.2666666666667" customWidth="1"/>
    <col min="8" max="8" width="9.8" customWidth="1"/>
    <col min="9" max="9" width="10.2666666666667" customWidth="1"/>
    <col min="10" max="10" width="6.46666666666667" customWidth="1"/>
    <col min="11" max="11" width="14.6" customWidth="1"/>
    <col min="12" max="12" width="9.33333333333333" customWidth="1"/>
    <col min="13" max="13" width="12.0666666666667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6" t="s">
        <v>5</v>
      </c>
      <c r="I3" s="26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6" t="s">
        <v>9</v>
      </c>
      <c r="I4" s="26"/>
      <c r="J4" s="4">
        <v>67267817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6" t="s">
        <v>13</v>
      </c>
      <c r="I5" s="26"/>
      <c r="J5" s="6" t="s">
        <v>14</v>
      </c>
      <c r="K5" s="26"/>
      <c r="L5" s="4" t="s">
        <v>15</v>
      </c>
      <c r="M5" s="26"/>
      <c r="N5" s="6" t="s">
        <v>16</v>
      </c>
      <c r="O5" s="26"/>
    </row>
    <row r="6" spans="1:15">
      <c r="A6" s="4"/>
      <c r="B6" s="4"/>
      <c r="C6" s="7" t="s">
        <v>17</v>
      </c>
      <c r="D6" s="7"/>
      <c r="E6" s="8">
        <f>SUM(E7:E9)</f>
        <v>150.3668</v>
      </c>
      <c r="F6" s="9">
        <f>SUM(F7:G9)</f>
        <v>150.3668</v>
      </c>
      <c r="G6" s="10"/>
      <c r="H6" s="9">
        <f>SUM(H7:I9)</f>
        <v>144.08872</v>
      </c>
      <c r="I6" s="10"/>
      <c r="J6" s="6">
        <v>10</v>
      </c>
      <c r="K6" s="26"/>
      <c r="L6" s="27">
        <f>H6/F6</f>
        <v>0.958248230327439</v>
      </c>
      <c r="M6" s="28"/>
      <c r="N6" s="29">
        <f>J6*L6</f>
        <v>9.58248230327439</v>
      </c>
      <c r="O6" s="30"/>
    </row>
    <row r="7" spans="1:15">
      <c r="A7" s="4"/>
      <c r="B7" s="4"/>
      <c r="C7" s="4" t="s">
        <v>18</v>
      </c>
      <c r="D7" s="4"/>
      <c r="E7" s="8">
        <v>150.3668</v>
      </c>
      <c r="F7" s="9">
        <v>150.3668</v>
      </c>
      <c r="G7" s="10"/>
      <c r="H7" s="9">
        <v>144.08872</v>
      </c>
      <c r="I7" s="10"/>
      <c r="J7" s="6">
        <v>10</v>
      </c>
      <c r="K7" s="26"/>
      <c r="L7" s="27">
        <f>H7/F7</f>
        <v>0.958248230327439</v>
      </c>
      <c r="M7" s="28"/>
      <c r="N7" s="31">
        <f>L7*J7</f>
        <v>9.58248230327439</v>
      </c>
      <c r="O7" s="32"/>
    </row>
    <row r="8" ht="18" customHeight="1" spans="1:15">
      <c r="A8" s="4"/>
      <c r="B8" s="4"/>
      <c r="C8" s="4" t="s">
        <v>19</v>
      </c>
      <c r="D8" s="4"/>
      <c r="E8" s="11">
        <v>0</v>
      </c>
      <c r="F8" s="9">
        <v>0</v>
      </c>
      <c r="G8" s="10"/>
      <c r="H8" s="9">
        <v>0</v>
      </c>
      <c r="I8" s="10"/>
      <c r="J8" s="6" t="s">
        <v>20</v>
      </c>
      <c r="K8" s="26"/>
      <c r="L8" s="6"/>
      <c r="M8" s="26"/>
      <c r="N8" s="6" t="s">
        <v>20</v>
      </c>
      <c r="O8" s="26"/>
    </row>
    <row r="9" ht="37.05" customHeight="1" spans="1:15">
      <c r="A9" s="4"/>
      <c r="B9" s="4"/>
      <c r="C9" s="4" t="s">
        <v>21</v>
      </c>
      <c r="D9" s="4"/>
      <c r="E9" s="11">
        <v>0</v>
      </c>
      <c r="F9" s="9">
        <v>0</v>
      </c>
      <c r="G9" s="10"/>
      <c r="H9" s="9">
        <v>0</v>
      </c>
      <c r="I9" s="10"/>
      <c r="J9" s="6" t="s">
        <v>20</v>
      </c>
      <c r="K9" s="26"/>
      <c r="L9" s="6"/>
      <c r="M9" s="26"/>
      <c r="N9" s="6" t="s">
        <v>20</v>
      </c>
      <c r="O9" s="26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2.05" customHeight="1" spans="1:15">
      <c r="A11" s="4"/>
      <c r="B11" s="12" t="s">
        <v>25</v>
      </c>
      <c r="C11" s="12"/>
      <c r="D11" s="12"/>
      <c r="E11" s="12"/>
      <c r="F11" s="12"/>
      <c r="G11" s="12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3" t="s">
        <v>32</v>
      </c>
      <c r="I12" s="33"/>
      <c r="J12" s="34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4"/>
      <c r="I13" s="35"/>
      <c r="J13" s="36"/>
      <c r="K13" s="34"/>
      <c r="L13" s="34"/>
      <c r="M13" s="4"/>
      <c r="N13" s="4"/>
      <c r="O13" s="4"/>
    </row>
    <row r="14" ht="39" customHeight="1" spans="1:15">
      <c r="A14" s="4"/>
      <c r="B14" s="4" t="s">
        <v>34</v>
      </c>
      <c r="C14" s="4" t="s">
        <v>35</v>
      </c>
      <c r="D14" s="15" t="s">
        <v>36</v>
      </c>
      <c r="E14" s="15"/>
      <c r="F14" s="15"/>
      <c r="G14" s="16" t="s">
        <v>37</v>
      </c>
      <c r="H14" s="17" t="s">
        <v>37</v>
      </c>
      <c r="I14" s="37"/>
      <c r="J14" s="38">
        <v>7</v>
      </c>
      <c r="K14" s="39">
        <v>7</v>
      </c>
      <c r="L14" s="39"/>
      <c r="M14" s="26"/>
      <c r="N14" s="26"/>
      <c r="O14" s="4"/>
    </row>
    <row r="15" ht="39" customHeight="1" spans="1:15">
      <c r="A15" s="4"/>
      <c r="B15" s="4"/>
      <c r="C15" s="4"/>
      <c r="D15" s="15" t="s">
        <v>38</v>
      </c>
      <c r="E15" s="15"/>
      <c r="F15" s="15"/>
      <c r="G15" s="16" t="s">
        <v>39</v>
      </c>
      <c r="H15" s="17" t="s">
        <v>40</v>
      </c>
      <c r="I15" s="37"/>
      <c r="J15" s="38">
        <v>7</v>
      </c>
      <c r="K15" s="39">
        <v>7</v>
      </c>
      <c r="L15" s="39"/>
      <c r="M15" s="26"/>
      <c r="N15" s="26"/>
      <c r="O15" s="4"/>
    </row>
    <row r="16" ht="35.25" customHeight="1" spans="1:15">
      <c r="A16" s="4"/>
      <c r="B16" s="4"/>
      <c r="C16" s="4" t="s">
        <v>41</v>
      </c>
      <c r="D16" s="15" t="s">
        <v>42</v>
      </c>
      <c r="E16" s="15"/>
      <c r="F16" s="15"/>
      <c r="G16" s="18" t="s">
        <v>43</v>
      </c>
      <c r="H16" s="17" t="s">
        <v>44</v>
      </c>
      <c r="I16" s="37"/>
      <c r="J16" s="38">
        <v>12</v>
      </c>
      <c r="K16" s="39">
        <v>12</v>
      </c>
      <c r="L16" s="39"/>
      <c r="M16" s="26"/>
      <c r="N16" s="26"/>
      <c r="O16" s="4"/>
    </row>
    <row r="17" ht="20.2" customHeight="1" spans="1:15">
      <c r="A17" s="4"/>
      <c r="B17" s="4"/>
      <c r="C17" s="4" t="s">
        <v>45</v>
      </c>
      <c r="D17" s="15" t="s">
        <v>46</v>
      </c>
      <c r="E17" s="15"/>
      <c r="F17" s="15"/>
      <c r="G17" s="18" t="s">
        <v>47</v>
      </c>
      <c r="H17" s="17" t="s">
        <v>48</v>
      </c>
      <c r="I17" s="37"/>
      <c r="J17" s="38">
        <v>12</v>
      </c>
      <c r="K17" s="39">
        <v>12</v>
      </c>
      <c r="L17" s="39"/>
      <c r="M17" s="26"/>
      <c r="N17" s="26"/>
      <c r="O17" s="4"/>
    </row>
    <row r="18" ht="39" customHeight="1" spans="1:15">
      <c r="A18" s="4"/>
      <c r="B18" s="4"/>
      <c r="C18" s="13" t="s">
        <v>49</v>
      </c>
      <c r="D18" s="15" t="s">
        <v>50</v>
      </c>
      <c r="E18" s="15"/>
      <c r="F18" s="15"/>
      <c r="G18" s="19" t="s">
        <v>51</v>
      </c>
      <c r="H18" s="20" t="s">
        <v>51</v>
      </c>
      <c r="I18" s="40"/>
      <c r="J18" s="41">
        <v>6</v>
      </c>
      <c r="K18" s="42">
        <v>6</v>
      </c>
      <c r="L18" s="42"/>
      <c r="M18" s="19"/>
      <c r="N18" s="19"/>
      <c r="O18" s="26"/>
    </row>
    <row r="19" ht="34.05" customHeight="1" spans="1:15">
      <c r="A19" s="4"/>
      <c r="B19" s="4"/>
      <c r="C19" s="14"/>
      <c r="D19" s="15" t="s">
        <v>52</v>
      </c>
      <c r="E19" s="15"/>
      <c r="F19" s="15"/>
      <c r="G19" s="19" t="s">
        <v>53</v>
      </c>
      <c r="H19" s="20" t="s">
        <v>54</v>
      </c>
      <c r="I19" s="40"/>
      <c r="J19" s="41">
        <v>6</v>
      </c>
      <c r="K19" s="42">
        <v>6</v>
      </c>
      <c r="L19" s="42"/>
      <c r="M19" s="19"/>
      <c r="N19" s="19"/>
      <c r="O19" s="26"/>
    </row>
    <row r="20" ht="38" customHeight="1" spans="1:15">
      <c r="A20" s="4"/>
      <c r="B20" s="4" t="s">
        <v>55</v>
      </c>
      <c r="C20" s="4" t="s">
        <v>56</v>
      </c>
      <c r="D20" s="15" t="s">
        <v>57</v>
      </c>
      <c r="E20" s="15"/>
      <c r="F20" s="15"/>
      <c r="G20" s="16" t="s">
        <v>58</v>
      </c>
      <c r="H20" s="17" t="s">
        <v>44</v>
      </c>
      <c r="I20" s="37"/>
      <c r="J20" s="38">
        <v>15</v>
      </c>
      <c r="K20" s="39">
        <v>15</v>
      </c>
      <c r="L20" s="39"/>
      <c r="M20" s="26"/>
      <c r="N20" s="26"/>
      <c r="O20" s="4"/>
    </row>
    <row r="21" ht="36" customHeight="1" spans="1:15">
      <c r="A21" s="4"/>
      <c r="B21" s="4"/>
      <c r="C21" s="4"/>
      <c r="D21" s="15" t="s">
        <v>59</v>
      </c>
      <c r="E21" s="15"/>
      <c r="F21" s="15"/>
      <c r="G21" s="16" t="s">
        <v>60</v>
      </c>
      <c r="H21" s="17" t="s">
        <v>44</v>
      </c>
      <c r="I21" s="37"/>
      <c r="J21" s="38">
        <v>15</v>
      </c>
      <c r="K21" s="39">
        <v>15</v>
      </c>
      <c r="L21" s="39"/>
      <c r="M21" s="26"/>
      <c r="N21" s="26"/>
      <c r="O21" s="4"/>
    </row>
    <row r="22" ht="39" customHeight="1" spans="1:15">
      <c r="A22" s="4"/>
      <c r="B22" s="4" t="s">
        <v>61</v>
      </c>
      <c r="C22" s="4" t="s">
        <v>62</v>
      </c>
      <c r="D22" s="15" t="s">
        <v>63</v>
      </c>
      <c r="E22" s="15"/>
      <c r="F22" s="15"/>
      <c r="G22" s="17" t="s">
        <v>64</v>
      </c>
      <c r="H22" s="17" t="s">
        <v>64</v>
      </c>
      <c r="I22" s="37"/>
      <c r="J22" s="38">
        <v>10</v>
      </c>
      <c r="K22" s="39">
        <v>9</v>
      </c>
      <c r="L22" s="39"/>
      <c r="M22" s="26"/>
      <c r="N22" s="26"/>
      <c r="O22" s="4"/>
    </row>
    <row r="23" s="1" customFormat="1" ht="19.5" customHeight="1" spans="1:15">
      <c r="A23" s="21" t="s">
        <v>65</v>
      </c>
      <c r="B23" s="22"/>
      <c r="C23" s="22"/>
      <c r="D23" s="22"/>
      <c r="E23" s="22"/>
      <c r="F23" s="22"/>
      <c r="G23" s="22"/>
      <c r="H23" s="22"/>
      <c r="I23" s="43"/>
      <c r="J23" s="44">
        <v>100</v>
      </c>
      <c r="K23" s="45">
        <f>SUM(K14:L22)+N6</f>
        <v>98.5824823032744</v>
      </c>
      <c r="L23" s="44"/>
      <c r="M23" s="46" t="s">
        <v>66</v>
      </c>
      <c r="N23" s="46"/>
      <c r="O23" s="46"/>
    </row>
    <row r="24" spans="1:15">
      <c r="A24" s="23" t="s">
        <v>67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protectedRanges>
    <protectedRange sqref="H11" name="区域1"/>
    <protectedRange sqref="H14:I15 K14:L15" name="区域1_1"/>
    <protectedRange sqref="K16:L16 H16:I16" name="区域1_2"/>
    <protectedRange sqref="H17:I17 K17:L17" name="区域1_3"/>
    <protectedRange sqref="K20:L20 H20:I20" name="区域1_4"/>
    <protectedRange sqref="K21:L21 H21:I21" name="区域1_5"/>
    <protectedRange sqref="H22:I22 K22:L22" name="区域1_6"/>
  </protectedRanges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4:C15"/>
    <mergeCell ref="C18:C19"/>
    <mergeCell ref="C20:C21"/>
    <mergeCell ref="G12:G13"/>
    <mergeCell ref="J12:J13"/>
    <mergeCell ref="A24:O38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F493FCD8F6744AE48D9F537B42813E04</vt:lpwstr>
  </property>
</Properties>
</file>